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ina/Documents/eScience Labs/Contract_Work/Geology_Platinum/Student_Lessons/"/>
    </mc:Choice>
  </mc:AlternateContent>
  <xr:revisionPtr revIDLastSave="0" documentId="13_ncr:1_{E040ABD9-AB70-794F-AC3D-8D8B4D92787D}" xr6:coauthVersionLast="36" xr6:coauthVersionMax="36" xr10:uidLastSave="{00000000-0000-0000-0000-000000000000}"/>
  <bookViews>
    <workbookView xWindow="940" yWindow="460" windowWidth="23040" windowHeight="17040" tabRatio="500" xr2:uid="{00000000-000D-0000-FFFF-FFFF00000000}"/>
  </bookViews>
  <sheets>
    <sheet name="Sheet1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F9" i="1"/>
  <c r="F10" i="1"/>
  <c r="F11" i="1"/>
  <c r="F12" i="1"/>
  <c r="F13" i="1"/>
  <c r="F14" i="1"/>
  <c r="F15" i="1"/>
  <c r="F16" i="1"/>
  <c r="F17" i="1"/>
  <c r="F18" i="1"/>
  <c r="F21" i="1"/>
  <c r="F22" i="1"/>
  <c r="F23" i="1"/>
  <c r="F24" i="1"/>
  <c r="F25" i="1"/>
  <c r="F29" i="1"/>
  <c r="F30" i="1"/>
  <c r="F31" i="1"/>
  <c r="F32" i="1"/>
  <c r="F35" i="1"/>
  <c r="F36" i="1"/>
  <c r="F37" i="1"/>
</calcChain>
</file>

<file path=xl/sharedStrings.xml><?xml version="1.0" encoding="utf-8"?>
<sst xmlns="http://schemas.openxmlformats.org/spreadsheetml/2006/main" count="23" uniqueCount="22">
  <si>
    <t>(m)</t>
  </si>
  <si>
    <t>(min)</t>
  </si>
  <si>
    <t>(l/min)</t>
  </si>
  <si>
    <t>(m/s)</t>
  </si>
  <si>
    <t>DARCY'S DATA: 1855</t>
  </si>
  <si>
    <t>L= Δl</t>
  </si>
  <si>
    <t>Sand pack length</t>
  </si>
  <si>
    <t>Flow rate</t>
  </si>
  <si>
    <t>Q</t>
  </si>
  <si>
    <t>Water level difference</t>
  </si>
  <si>
    <t>q = Q/A</t>
  </si>
  <si>
    <t>Test Duration</t>
  </si>
  <si>
    <t>Darcy flux</t>
  </si>
  <si>
    <t>h1 - h2 = Δh</t>
  </si>
  <si>
    <t>Trial #</t>
  </si>
  <si>
    <t>Experiment 1</t>
  </si>
  <si>
    <t>Experiment 2</t>
  </si>
  <si>
    <t>Experiment 3</t>
  </si>
  <si>
    <t>Experiment 4</t>
  </si>
  <si>
    <r>
      <t xml:space="preserve">Darcy's Law: </t>
    </r>
    <r>
      <rPr>
        <b/>
        <sz val="12"/>
        <color theme="1"/>
        <rFont val="Calibri"/>
        <family val="2"/>
        <scheme val="minor"/>
      </rPr>
      <t xml:space="preserve">Q = K x A x (∆h/∆l) </t>
    </r>
    <r>
      <rPr>
        <sz val="12"/>
        <color theme="1"/>
        <rFont val="Calibri"/>
        <family val="2"/>
        <scheme val="minor"/>
      </rPr>
      <t xml:space="preserve">OR </t>
    </r>
    <r>
      <rPr>
        <b/>
        <sz val="12"/>
        <color theme="1"/>
        <rFont val="Calibri"/>
        <family val="2"/>
        <scheme val="minor"/>
      </rPr>
      <t>q = K x (∆h/∆l)</t>
    </r>
  </si>
  <si>
    <t>Hydraulic Conductivity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</si>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</sst>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6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11" fontId="2" fillId="0" borderId="0" xfId="0" applyNumberFormat="1" applyFont="1" applyBorder="1"/>
    <xf numFmtId="11" fontId="2" fillId="0" borderId="0" xfId="0" applyNumberFormat="1" applyFont="1"/>
    <xf numFmtId="0" fontId="2" fillId="0" borderId="2" xfId="0" applyFont="1" applyBorder="1"/>
    <xf numFmtId="2" fontId="2" fillId="0" borderId="2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1" fontId="1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4" zoomScaleNormal="100" workbookViewId="0">
      <selection activeCell="G9" sqref="G9"/>
    </sheetView>
  </sheetViews>
  <sheetFormatPr baseColWidth="10" defaultColWidth="11" defaultRowHeight="16" x14ac:dyDescent="0.2"/>
  <cols>
    <col min="1" max="1" width="11" style="2"/>
    <col min="2" max="2" width="16.5" style="2" customWidth="1"/>
    <col min="3" max="3" width="13.33203125" style="2" customWidth="1"/>
    <col min="4" max="4" width="11" style="2"/>
    <col min="5" max="5" width="20" style="2" customWidth="1"/>
    <col min="6" max="6" width="20.1640625" style="2" customWidth="1"/>
    <col min="7" max="7" width="18.83203125" style="2" customWidth="1"/>
    <col min="8" max="8" width="11" style="2"/>
  </cols>
  <sheetData>
    <row r="1" spans="1:8" x14ac:dyDescent="0.2">
      <c r="A1" s="17" t="s">
        <v>4</v>
      </c>
      <c r="B1" s="17"/>
      <c r="C1" s="17"/>
      <c r="D1" s="17"/>
      <c r="E1" s="17"/>
      <c r="F1" s="17"/>
      <c r="G1" s="17"/>
    </row>
    <row r="2" spans="1:8" x14ac:dyDescent="0.2">
      <c r="A2" s="17"/>
      <c r="B2" s="17"/>
      <c r="C2" s="17"/>
      <c r="D2" s="17"/>
      <c r="E2" s="17"/>
      <c r="F2" s="17"/>
      <c r="G2" s="17"/>
    </row>
    <row r="3" spans="1:8" x14ac:dyDescent="0.2">
      <c r="A3" s="18" t="s">
        <v>19</v>
      </c>
      <c r="B3" s="18"/>
      <c r="C3" s="18"/>
      <c r="D3" s="18"/>
      <c r="E3" s="18"/>
      <c r="F3" s="18"/>
      <c r="G3" s="18"/>
    </row>
    <row r="4" spans="1:8" x14ac:dyDescent="0.2">
      <c r="A4" s="23"/>
      <c r="B4" s="23"/>
      <c r="C4" s="23"/>
      <c r="D4" s="23"/>
      <c r="E4" s="23"/>
      <c r="F4" s="23"/>
      <c r="G4" s="23"/>
    </row>
    <row r="5" spans="1:8" x14ac:dyDescent="0.2">
      <c r="A5" s="10" t="s">
        <v>14</v>
      </c>
      <c r="B5" s="10" t="s">
        <v>6</v>
      </c>
      <c r="C5" s="10" t="s">
        <v>11</v>
      </c>
      <c r="D5" s="10" t="s">
        <v>7</v>
      </c>
      <c r="E5" s="10" t="s">
        <v>9</v>
      </c>
      <c r="F5" s="10" t="s">
        <v>12</v>
      </c>
      <c r="G5" s="19" t="s">
        <v>20</v>
      </c>
    </row>
    <row r="6" spans="1:8" x14ac:dyDescent="0.2">
      <c r="A6" s="11"/>
      <c r="B6" s="11" t="s">
        <v>5</v>
      </c>
      <c r="C6" s="11"/>
      <c r="D6" s="11" t="s">
        <v>8</v>
      </c>
      <c r="E6" s="12" t="s">
        <v>13</v>
      </c>
      <c r="F6" s="11" t="s">
        <v>10</v>
      </c>
      <c r="G6" s="1" t="s">
        <v>21</v>
      </c>
    </row>
    <row r="7" spans="1:8" x14ac:dyDescent="0.2">
      <c r="A7" s="13"/>
      <c r="B7" s="13" t="s">
        <v>0</v>
      </c>
      <c r="C7" s="13" t="s">
        <v>1</v>
      </c>
      <c r="D7" s="13" t="s">
        <v>2</v>
      </c>
      <c r="E7" s="13" t="s">
        <v>0</v>
      </c>
      <c r="F7" s="13" t="s">
        <v>3</v>
      </c>
      <c r="G7" s="20"/>
      <c r="H7" s="7"/>
    </row>
    <row r="8" spans="1:8" x14ac:dyDescent="0.2">
      <c r="A8" s="22" t="s">
        <v>15</v>
      </c>
      <c r="B8" s="22"/>
      <c r="C8" s="22"/>
      <c r="D8" s="22"/>
      <c r="E8" s="22"/>
      <c r="F8" s="22"/>
      <c r="G8" s="22"/>
    </row>
    <row r="9" spans="1:8" x14ac:dyDescent="0.2">
      <c r="A9" s="15">
        <v>1</v>
      </c>
      <c r="B9" s="15">
        <v>0.57999999999999996</v>
      </c>
      <c r="C9" s="15">
        <v>25</v>
      </c>
      <c r="D9" s="5">
        <v>3.6</v>
      </c>
      <c r="E9" s="5">
        <v>1.1100000000000001</v>
      </c>
      <c r="F9" s="16">
        <f t="shared" ref="F9:F18" si="0">D9/(0.0962*60*1000)</f>
        <v>6.2370062370062384E-4</v>
      </c>
      <c r="G9" s="6"/>
    </row>
    <row r="10" spans="1:8" x14ac:dyDescent="0.2">
      <c r="A10" s="15">
        <v>2</v>
      </c>
      <c r="B10" s="15">
        <v>0.57999999999999996</v>
      </c>
      <c r="C10" s="15">
        <v>20</v>
      </c>
      <c r="D10" s="5">
        <v>7.65</v>
      </c>
      <c r="E10" s="5">
        <v>2.36</v>
      </c>
      <c r="F10" s="16">
        <f t="shared" si="0"/>
        <v>1.3253638253638257E-3</v>
      </c>
      <c r="G10" s="6"/>
    </row>
    <row r="11" spans="1:8" x14ac:dyDescent="0.2">
      <c r="A11" s="15">
        <v>3</v>
      </c>
      <c r="B11" s="15">
        <v>0.57999999999999996</v>
      </c>
      <c r="C11" s="15">
        <v>15</v>
      </c>
      <c r="D11" s="5">
        <v>12</v>
      </c>
      <c r="E11" s="5">
        <v>4</v>
      </c>
      <c r="F11" s="16">
        <f t="shared" si="0"/>
        <v>2.0790020790020791E-3</v>
      </c>
      <c r="G11" s="6"/>
    </row>
    <row r="12" spans="1:8" x14ac:dyDescent="0.2">
      <c r="A12" s="15">
        <v>4</v>
      </c>
      <c r="B12" s="15">
        <v>0.57999999999999996</v>
      </c>
      <c r="C12" s="15">
        <v>18</v>
      </c>
      <c r="D12" s="5">
        <v>14.28</v>
      </c>
      <c r="E12" s="5">
        <v>4.9000000000000004</v>
      </c>
      <c r="F12" s="16">
        <f t="shared" si="0"/>
        <v>2.4740124740124745E-3</v>
      </c>
      <c r="G12" s="6"/>
    </row>
    <row r="13" spans="1:8" x14ac:dyDescent="0.2">
      <c r="A13" s="15">
        <v>5</v>
      </c>
      <c r="B13" s="15">
        <v>0.57999999999999996</v>
      </c>
      <c r="C13" s="15">
        <v>17</v>
      </c>
      <c r="D13" s="5">
        <v>15.2</v>
      </c>
      <c r="E13" s="5">
        <v>5.0199999999999996</v>
      </c>
      <c r="F13" s="16">
        <f t="shared" si="0"/>
        <v>2.6334026334026337E-3</v>
      </c>
      <c r="G13" s="6"/>
    </row>
    <row r="14" spans="1:8" x14ac:dyDescent="0.2">
      <c r="A14" s="15">
        <v>6</v>
      </c>
      <c r="B14" s="15">
        <v>0.57999999999999996</v>
      </c>
      <c r="C14" s="15">
        <v>17</v>
      </c>
      <c r="D14" s="5">
        <v>21.8</v>
      </c>
      <c r="E14" s="5">
        <v>7.63</v>
      </c>
      <c r="F14" s="16">
        <f t="shared" si="0"/>
        <v>3.7768537768537776E-3</v>
      </c>
      <c r="G14" s="6"/>
    </row>
    <row r="15" spans="1:8" x14ac:dyDescent="0.2">
      <c r="A15" s="15">
        <v>7</v>
      </c>
      <c r="B15" s="15">
        <v>0.57999999999999996</v>
      </c>
      <c r="C15" s="15">
        <v>11</v>
      </c>
      <c r="D15" s="5">
        <v>23.41</v>
      </c>
      <c r="E15" s="5">
        <v>8.1300000000000008</v>
      </c>
      <c r="F15" s="16">
        <f t="shared" si="0"/>
        <v>4.0557865557865561E-3</v>
      </c>
      <c r="G15" s="6"/>
    </row>
    <row r="16" spans="1:8" x14ac:dyDescent="0.2">
      <c r="A16" s="15">
        <v>8</v>
      </c>
      <c r="B16" s="15">
        <v>0.57999999999999996</v>
      </c>
      <c r="C16" s="15">
        <v>15</v>
      </c>
      <c r="D16" s="5">
        <v>24.5</v>
      </c>
      <c r="E16" s="5">
        <v>8.58</v>
      </c>
      <c r="F16" s="16">
        <f t="shared" si="0"/>
        <v>4.2446292446292454E-3</v>
      </c>
      <c r="G16" s="6"/>
    </row>
    <row r="17" spans="1:7" x14ac:dyDescent="0.2">
      <c r="A17" s="15">
        <v>9</v>
      </c>
      <c r="B17" s="15">
        <v>0.57999999999999996</v>
      </c>
      <c r="C17" s="15">
        <v>13</v>
      </c>
      <c r="D17" s="5">
        <v>27.8</v>
      </c>
      <c r="E17" s="5">
        <v>9.86</v>
      </c>
      <c r="F17" s="16">
        <f t="shared" si="0"/>
        <v>4.8163548163548172E-3</v>
      </c>
      <c r="G17" s="6"/>
    </row>
    <row r="18" spans="1:7" x14ac:dyDescent="0.2">
      <c r="A18" s="15">
        <v>10</v>
      </c>
      <c r="B18" s="15">
        <v>0.57999999999999996</v>
      </c>
      <c r="C18" s="15">
        <v>10</v>
      </c>
      <c r="D18" s="5">
        <v>29.4</v>
      </c>
      <c r="E18" s="5">
        <v>10.89</v>
      </c>
      <c r="F18" s="16">
        <f t="shared" si="0"/>
        <v>5.0935550935550938E-3</v>
      </c>
      <c r="G18" s="6"/>
    </row>
    <row r="19" spans="1:7" x14ac:dyDescent="0.2">
      <c r="A19" s="8"/>
      <c r="B19" s="8"/>
      <c r="C19" s="8"/>
      <c r="D19" s="9"/>
      <c r="E19" s="9"/>
      <c r="F19" s="14"/>
      <c r="G19" s="21"/>
    </row>
    <row r="20" spans="1:7" x14ac:dyDescent="0.2">
      <c r="A20" s="22" t="s">
        <v>16</v>
      </c>
      <c r="B20" s="22"/>
      <c r="C20" s="22"/>
      <c r="D20" s="22"/>
      <c r="E20" s="22"/>
      <c r="F20" s="22"/>
      <c r="G20" s="22"/>
    </row>
    <row r="21" spans="1:7" x14ac:dyDescent="0.2">
      <c r="A21" s="15">
        <v>1</v>
      </c>
      <c r="B21" s="15">
        <v>1.1399999999999999</v>
      </c>
      <c r="C21" s="15">
        <v>30</v>
      </c>
      <c r="D21" s="5">
        <v>2.66</v>
      </c>
      <c r="E21" s="5">
        <v>2.6</v>
      </c>
      <c r="F21" s="16">
        <f t="shared" ref="F21:F26" si="1">D21/(0.0962*60*1000)</f>
        <v>4.6084546084546095E-4</v>
      </c>
      <c r="G21" s="6"/>
    </row>
    <row r="22" spans="1:7" x14ac:dyDescent="0.2">
      <c r="A22" s="15">
        <v>2</v>
      </c>
      <c r="B22" s="15">
        <v>1.1399999999999999</v>
      </c>
      <c r="C22" s="15">
        <v>21</v>
      </c>
      <c r="D22" s="5">
        <v>4.28</v>
      </c>
      <c r="E22" s="5">
        <v>4.7</v>
      </c>
      <c r="F22" s="16">
        <f t="shared" si="1"/>
        <v>7.4151074151074172E-4</v>
      </c>
      <c r="G22" s="6"/>
    </row>
    <row r="23" spans="1:7" x14ac:dyDescent="0.2">
      <c r="A23" s="15">
        <v>3</v>
      </c>
      <c r="B23" s="15">
        <v>1.1399999999999999</v>
      </c>
      <c r="C23" s="15">
        <v>26</v>
      </c>
      <c r="D23" s="5">
        <v>6.26</v>
      </c>
      <c r="E23" s="5">
        <v>7.71</v>
      </c>
      <c r="F23" s="16">
        <f t="shared" si="1"/>
        <v>1.0845460845460846E-3</v>
      </c>
      <c r="G23" s="6"/>
    </row>
    <row r="24" spans="1:7" x14ac:dyDescent="0.2">
      <c r="A24" s="15">
        <v>4</v>
      </c>
      <c r="B24" s="15">
        <v>1.1399999999999999</v>
      </c>
      <c r="C24" s="15">
        <v>18</v>
      </c>
      <c r="D24" s="5">
        <v>8.6</v>
      </c>
      <c r="E24" s="5">
        <v>10.34</v>
      </c>
      <c r="F24" s="16">
        <f t="shared" si="1"/>
        <v>1.4899514899514902E-3</v>
      </c>
      <c r="G24" s="6"/>
    </row>
    <row r="25" spans="1:7" x14ac:dyDescent="0.2">
      <c r="A25" s="15">
        <v>5</v>
      </c>
      <c r="B25" s="15">
        <v>1.1399999999999999</v>
      </c>
      <c r="C25" s="15">
        <v>10</v>
      </c>
      <c r="D25" s="5">
        <v>8.9</v>
      </c>
      <c r="E25" s="5">
        <v>10.75</v>
      </c>
      <c r="F25" s="16">
        <f t="shared" si="1"/>
        <v>1.5419265419265422E-3</v>
      </c>
      <c r="G25" s="6"/>
    </row>
    <row r="26" spans="1:7" x14ac:dyDescent="0.2">
      <c r="A26" s="15">
        <v>6</v>
      </c>
      <c r="B26" s="15">
        <v>1.1399999999999999</v>
      </c>
      <c r="C26" s="15">
        <v>24</v>
      </c>
      <c r="D26" s="5">
        <v>10.4</v>
      </c>
      <c r="E26" s="5">
        <v>12.34</v>
      </c>
      <c r="F26" s="16">
        <f t="shared" si="1"/>
        <v>1.801801801801802E-3</v>
      </c>
      <c r="G26" s="6"/>
    </row>
    <row r="27" spans="1:7" x14ac:dyDescent="0.2">
      <c r="A27" s="8"/>
      <c r="B27" s="3"/>
      <c r="C27" s="3"/>
      <c r="D27" s="4"/>
      <c r="E27" s="4"/>
      <c r="F27" s="14"/>
      <c r="G27" s="21"/>
    </row>
    <row r="28" spans="1:7" x14ac:dyDescent="0.2">
      <c r="A28" s="22" t="s">
        <v>17</v>
      </c>
      <c r="B28" s="22"/>
      <c r="C28" s="22"/>
      <c r="D28" s="22"/>
      <c r="E28" s="22"/>
      <c r="F28" s="22"/>
      <c r="G28" s="22"/>
    </row>
    <row r="29" spans="1:7" x14ac:dyDescent="0.2">
      <c r="A29" s="15">
        <v>1</v>
      </c>
      <c r="B29" s="15">
        <v>1.71</v>
      </c>
      <c r="C29" s="15">
        <v>31</v>
      </c>
      <c r="D29" s="5">
        <v>2.13</v>
      </c>
      <c r="E29" s="5">
        <v>2.57</v>
      </c>
      <c r="F29" s="16">
        <f>D29/(0.0962*60*1000)</f>
        <v>3.6902286902286907E-4</v>
      </c>
      <c r="G29" s="6"/>
    </row>
    <row r="30" spans="1:7" x14ac:dyDescent="0.2">
      <c r="A30" s="15">
        <v>2</v>
      </c>
      <c r="B30" s="15">
        <v>1.71</v>
      </c>
      <c r="C30" s="15">
        <v>20</v>
      </c>
      <c r="D30" s="5">
        <v>3.9</v>
      </c>
      <c r="E30" s="5">
        <v>5.09</v>
      </c>
      <c r="F30" s="16">
        <f>D30/(0.0962*60*1000)</f>
        <v>6.7567567567567571E-4</v>
      </c>
      <c r="G30" s="6"/>
    </row>
    <row r="31" spans="1:7" x14ac:dyDescent="0.2">
      <c r="A31" s="15">
        <v>3</v>
      </c>
      <c r="B31" s="15">
        <v>1.71</v>
      </c>
      <c r="C31" s="15">
        <v>17</v>
      </c>
      <c r="D31" s="5">
        <v>7.25</v>
      </c>
      <c r="E31" s="5">
        <v>9.4600000000000009</v>
      </c>
      <c r="F31" s="16">
        <f>D31/(0.0962*60*1000)</f>
        <v>1.2560637560637563E-3</v>
      </c>
      <c r="G31" s="6"/>
    </row>
    <row r="32" spans="1:7" x14ac:dyDescent="0.2">
      <c r="A32" s="15">
        <v>4</v>
      </c>
      <c r="B32" s="15">
        <v>1.71</v>
      </c>
      <c r="C32" s="15">
        <v>20</v>
      </c>
      <c r="D32" s="5">
        <v>8.5500000000000007</v>
      </c>
      <c r="E32" s="5">
        <v>12.35</v>
      </c>
      <c r="F32" s="16">
        <f>D32/(0.0962*60*1000)</f>
        <v>1.4812889812889816E-3</v>
      </c>
      <c r="G32" s="6"/>
    </row>
    <row r="33" spans="1:7" x14ac:dyDescent="0.2">
      <c r="A33" s="8"/>
      <c r="B33" s="8"/>
      <c r="C33" s="8"/>
      <c r="D33" s="9"/>
      <c r="E33" s="9"/>
      <c r="F33" s="14"/>
      <c r="G33" s="21"/>
    </row>
    <row r="34" spans="1:7" x14ac:dyDescent="0.2">
      <c r="A34" s="22" t="s">
        <v>18</v>
      </c>
      <c r="B34" s="22"/>
      <c r="C34" s="22"/>
      <c r="D34" s="22"/>
      <c r="E34" s="22"/>
      <c r="F34" s="22"/>
      <c r="G34" s="22"/>
    </row>
    <row r="35" spans="1:7" x14ac:dyDescent="0.2">
      <c r="A35" s="15">
        <v>1</v>
      </c>
      <c r="B35" s="15">
        <v>1.7</v>
      </c>
      <c r="C35" s="15">
        <v>20</v>
      </c>
      <c r="D35" s="5">
        <v>5.25</v>
      </c>
      <c r="E35" s="5">
        <v>6.98</v>
      </c>
      <c r="F35" s="16">
        <f>D35/(0.0962*60*1000)</f>
        <v>9.0956340956340972E-4</v>
      </c>
      <c r="G35" s="6"/>
    </row>
    <row r="36" spans="1:7" x14ac:dyDescent="0.2">
      <c r="A36" s="15">
        <v>2</v>
      </c>
      <c r="B36" s="15">
        <v>1.7</v>
      </c>
      <c r="C36" s="15">
        <v>20</v>
      </c>
      <c r="D36" s="5">
        <v>7</v>
      </c>
      <c r="E36" s="5">
        <v>9.9499999999999993</v>
      </c>
      <c r="F36" s="16">
        <f>D36/(0.0962*60*1000)</f>
        <v>1.2127512127512129E-3</v>
      </c>
      <c r="G36" s="6"/>
    </row>
    <row r="37" spans="1:7" x14ac:dyDescent="0.2">
      <c r="A37" s="15">
        <v>3</v>
      </c>
      <c r="B37" s="15">
        <v>1.7</v>
      </c>
      <c r="C37" s="15">
        <v>20</v>
      </c>
      <c r="D37" s="5">
        <v>10.3</v>
      </c>
      <c r="E37" s="5">
        <v>13.93</v>
      </c>
      <c r="F37" s="16">
        <f>D37/(0.0962*60*1000)</f>
        <v>1.7844767844767849E-3</v>
      </c>
      <c r="G37" s="6"/>
    </row>
    <row r="38" spans="1:7" x14ac:dyDescent="0.2">
      <c r="A38" s="8"/>
      <c r="B38" s="8"/>
      <c r="C38" s="8"/>
      <c r="D38" s="9"/>
      <c r="E38" s="9"/>
      <c r="F38" s="14"/>
      <c r="G38" s="21"/>
    </row>
    <row r="39" spans="1:7" x14ac:dyDescent="0.2">
      <c r="A39" s="3"/>
      <c r="B39" s="3"/>
      <c r="C39" s="3"/>
      <c r="D39" s="3"/>
      <c r="E39" s="3"/>
      <c r="F39" s="3"/>
      <c r="G39" s="3"/>
    </row>
  </sheetData>
  <mergeCells count="8">
    <mergeCell ref="A8:G8"/>
    <mergeCell ref="A4:G4"/>
    <mergeCell ref="A20:G20"/>
    <mergeCell ref="A28:G28"/>
    <mergeCell ref="A34:G34"/>
    <mergeCell ref="A3:G3"/>
    <mergeCell ref="A1:G1"/>
    <mergeCell ref="A2:G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8AFF005103542BAE3E144C1735B14" ma:contentTypeVersion="22" ma:contentTypeDescription="Create a new document." ma:contentTypeScope="" ma:versionID="b67156d2aa34c44f103123e71e41277c">
  <xsd:schema xmlns:xsd="http://www.w3.org/2001/XMLSchema" xmlns:xs="http://www.w3.org/2001/XMLSchema" xmlns:p="http://schemas.microsoft.com/office/2006/metadata/properties" xmlns:ns1="http://schemas.microsoft.com/sharepoint/v3" xmlns:ns2="4baea2b2-0ebe-4f63-9a22-5621ce4cf77e" xmlns:ns3="f624d2eb-42c7-4d2f-8bbe-752e5fa92a4a" targetNamespace="http://schemas.microsoft.com/office/2006/metadata/properties" ma:root="true" ma:fieldsID="3809a1ea8bdc6dea04f044f9268d865b" ns1:_="" ns2:_="" ns3:_="">
    <xsd:import namespace="http://schemas.microsoft.com/sharepoint/v3"/>
    <xsd:import namespace="4baea2b2-0ebe-4f63-9a22-5621ce4cf77e"/>
    <xsd:import namespace="f624d2eb-42c7-4d2f-8bbe-752e5fa92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ProjectClas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ea2b2-0ebe-4f63-9a22-5621ce4cf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ProjectClass" ma:index="18" nillable="true" ma:displayName="Project Class" ma:format="Dropdown" ma:internalName="ProjectClass">
      <xsd:simpleType>
        <xsd:restriction base="dms:Choice">
          <xsd:enumeration value="1"/>
          <xsd:enumeration value="2"/>
          <xsd:enumeration value="3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a38ecc9-5ec3-4df8-9d23-fe1dd5087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4d2eb-42c7-4d2f-8bbe-752e5fa92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0addc920-f027-4768-9acb-d566db2cf120}" ma:internalName="TaxCatchAll" ma:showField="CatchAllData" ma:web="f624d2eb-42c7-4d2f-8bbe-752e5fa92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624d2eb-42c7-4d2f-8bbe-752e5fa92a4a" xsi:nil="true"/>
    <_ip_UnifiedCompliancePolicyProperties xmlns="http://schemas.microsoft.com/sharepoint/v3" xsi:nil="true"/>
    <lcf76f155ced4ddcb4097134ff3c332f xmlns="4baea2b2-0ebe-4f63-9a22-5621ce4cf77e">
      <Terms xmlns="http://schemas.microsoft.com/office/infopath/2007/PartnerControls"/>
    </lcf76f155ced4ddcb4097134ff3c332f>
    <ProjectClass xmlns="4baea2b2-0ebe-4f63-9a22-5621ce4cf77e" xsi:nil="true"/>
  </documentManagement>
</p:properties>
</file>

<file path=customXml/itemProps1.xml><?xml version="1.0" encoding="utf-8"?>
<ds:datastoreItem xmlns:ds="http://schemas.openxmlformats.org/officeDocument/2006/customXml" ds:itemID="{83FA8EC1-92C5-4F9B-A62B-EE1515AD13B1}"/>
</file>

<file path=customXml/itemProps2.xml><?xml version="1.0" encoding="utf-8"?>
<ds:datastoreItem xmlns:ds="http://schemas.openxmlformats.org/officeDocument/2006/customXml" ds:itemID="{9A26A205-94A7-471B-BE8E-35BFB5208557}"/>
</file>

<file path=customXml/itemProps3.xml><?xml version="1.0" encoding="utf-8"?>
<ds:datastoreItem xmlns:ds="http://schemas.openxmlformats.org/officeDocument/2006/customXml" ds:itemID="{EDCE0484-FAEE-4169-95FD-371E4836EC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Penn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Demian Saffer;Erin DiMaggio</dc:creator>
  <cp:lastModifiedBy>Microsoft Office User</cp:lastModifiedBy>
  <dcterms:created xsi:type="dcterms:W3CDTF">2014-10-09T18:22:21Z</dcterms:created>
  <dcterms:modified xsi:type="dcterms:W3CDTF">2020-07-27T22:44:35Z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0x010100AFE8AFF005103542BAE3E144C1735B14</vt:lpwstr>
  </property>
</Properties>
</file>